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60" yWindow="1275" windowWidth="24285" windowHeight="119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15" i="1" l="1"/>
  <c r="G31" i="1" s="1"/>
  <c r="H34" i="1" l="1"/>
  <c r="G33" i="1"/>
</calcChain>
</file>

<file path=xl/sharedStrings.xml><?xml version="1.0" encoding="utf-8"?>
<sst xmlns="http://schemas.openxmlformats.org/spreadsheetml/2006/main" count="160" uniqueCount="95">
  <si>
    <t>분류</t>
    <phoneticPr fontId="3" type="noConversion"/>
  </si>
  <si>
    <t>영양성분</t>
    <phoneticPr fontId="3" type="noConversion"/>
  </si>
  <si>
    <t>100g 당 함량</t>
    <phoneticPr fontId="3" type="noConversion"/>
  </si>
  <si>
    <t>단위</t>
    <phoneticPr fontId="3" type="noConversion"/>
  </si>
  <si>
    <t>1일 영양성분 기준치 대비 %</t>
    <phoneticPr fontId="3" type="noConversion"/>
  </si>
  <si>
    <t>식품명(국문)</t>
  </si>
  <si>
    <t>식품명(영문)</t>
  </si>
  <si>
    <t>식품 세부 특성</t>
  </si>
  <si>
    <t>DB분류</t>
  </si>
  <si>
    <t>식품코드</t>
  </si>
  <si>
    <t xml:space="preserve">선택 제공량 </t>
  </si>
  <si>
    <t>자료원</t>
  </si>
  <si>
    <t xml:space="preserve">식품상세분류 </t>
    <phoneticPr fontId="3" type="noConversion"/>
  </si>
  <si>
    <t>품목대표/상용제품/외식</t>
    <phoneticPr fontId="3" type="noConversion"/>
  </si>
  <si>
    <t>초록입홍합-수입산</t>
  </si>
  <si>
    <t>Green lipped mussel-imported</t>
  </si>
  <si>
    <t>서천 6월</t>
  </si>
  <si>
    <t>수산물</t>
  </si>
  <si>
    <t>N000651</t>
  </si>
  <si>
    <t>품목대표</t>
  </si>
  <si>
    <t>패류</t>
  </si>
  <si>
    <t>100g당</t>
  </si>
  <si>
    <t>국립수산과학원</t>
  </si>
  <si>
    <t>표준수산물성분표 2018</t>
  </si>
  <si>
    <t>제8개정판</t>
  </si>
  <si>
    <t>일반성분</t>
  </si>
  <si>
    <t>지질,가식부100g당</t>
  </si>
  <si>
    <t xml:space="preserve">         4.60</t>
  </si>
  <si>
    <t>g</t>
  </si>
  <si>
    <t xml:space="preserve">         4.6</t>
  </si>
  <si>
    <t>비타민</t>
  </si>
  <si>
    <t>레티놀효능</t>
  </si>
  <si>
    <t>-</t>
  </si>
  <si>
    <t>IU</t>
  </si>
  <si>
    <t xml:space="preserve">         0.0</t>
  </si>
  <si>
    <t>지방산</t>
  </si>
  <si>
    <t>포화지방산</t>
  </si>
  <si>
    <t xml:space="preserve">        27.30</t>
  </si>
  <si>
    <t>%</t>
  </si>
  <si>
    <t xml:space="preserve">        27.3</t>
  </si>
  <si>
    <t>182%</t>
  </si>
  <si>
    <t>1가불포화지방산</t>
  </si>
  <si>
    <t xml:space="preserve">        20.80</t>
  </si>
  <si>
    <t xml:space="preserve">        20.8</t>
  </si>
  <si>
    <t>다가불포화지방산</t>
  </si>
  <si>
    <t xml:space="preserve">        51.90</t>
  </si>
  <si>
    <t xml:space="preserve">        51.9</t>
  </si>
  <si>
    <t>지방</t>
  </si>
  <si>
    <t>0%</t>
  </si>
  <si>
    <t>라우르산(12:0)</t>
  </si>
  <si>
    <t>미리스트산(14:0)</t>
  </si>
  <si>
    <t xml:space="preserve">         6.10</t>
  </si>
  <si>
    <t xml:space="preserve">         6.1</t>
  </si>
  <si>
    <t>팔미트산(16:0)</t>
  </si>
  <si>
    <t>스테아르산(18:0)</t>
  </si>
  <si>
    <t xml:space="preserve">         3.50</t>
  </si>
  <si>
    <t xml:space="preserve">         3.5</t>
  </si>
  <si>
    <t>아라키드산(20:0)</t>
  </si>
  <si>
    <t>미리스톨레산(14:1)</t>
  </si>
  <si>
    <t>0</t>
  </si>
  <si>
    <t>팔미톨레산(16:1)</t>
  </si>
  <si>
    <t xml:space="preserve">        10.50</t>
  </si>
  <si>
    <t xml:space="preserve">        10.5</t>
  </si>
  <si>
    <t>올레산(18:1)</t>
  </si>
  <si>
    <t xml:space="preserve">         3.90</t>
  </si>
  <si>
    <t xml:space="preserve">         3.9</t>
  </si>
  <si>
    <t>에이코센산(20:1)</t>
  </si>
  <si>
    <t>에루크산(22:1)</t>
  </si>
  <si>
    <t>리놀레산(18:2)</t>
  </si>
  <si>
    <t xml:space="preserve">         1.00</t>
  </si>
  <si>
    <t xml:space="preserve">         1.0</t>
  </si>
  <si>
    <t>트랜스 리놀렌산(18:3t)</t>
  </si>
  <si>
    <t>스테아리돈산(18:4)</t>
  </si>
  <si>
    <t xml:space="preserve">         2.90</t>
  </si>
  <si>
    <t xml:space="preserve">         2.9</t>
  </si>
  <si>
    <t>아라키돈산(20:4)</t>
  </si>
  <si>
    <t xml:space="preserve">         1.50</t>
  </si>
  <si>
    <t xml:space="preserve">         1.5</t>
  </si>
  <si>
    <t xml:space="preserve">        26.10</t>
  </si>
  <si>
    <t xml:space="preserve">        26.1</t>
  </si>
  <si>
    <t>도코사펜타엔산(22:5)</t>
  </si>
  <si>
    <t>알파 리놀렌산(18:3(n-3))</t>
  </si>
  <si>
    <t xml:space="preserve">         0.90</t>
  </si>
  <si>
    <t xml:space="preserve">         0.9</t>
  </si>
  <si>
    <t>아미노산</t>
  </si>
  <si>
    <t>무기질미량성분</t>
  </si>
  <si>
    <t>핵산</t>
  </si>
  <si>
    <t>베타인류</t>
  </si>
  <si>
    <t>다가불포화지방산으로써 26.1%</t>
    <phoneticPr fontId="3" type="noConversion"/>
  </si>
  <si>
    <t>다가불포화지방산으로써 10.5%</t>
    <phoneticPr fontId="3" type="noConversion"/>
  </si>
  <si>
    <t>오메가 3</t>
    <phoneticPr fontId="3" type="noConversion"/>
  </si>
  <si>
    <t>EPA</t>
    <phoneticPr fontId="3" type="noConversion"/>
  </si>
  <si>
    <t>초록입홍합 100g 당 지질 4.6g이 함유되어 있으며, 지질에서 포화지방산,1가불포화지방산,다가불포화지방산으로 나뉘어집니다.
그 중 다가불포화지방산에 EPA,DHA의 합으로써 오메가3의 함량을 계산하였습니다.</t>
    <phoneticPr fontId="3" type="noConversion"/>
  </si>
  <si>
    <t>에이코사펜타엔산(20:5) -DHA</t>
    <phoneticPr fontId="3" type="noConversion"/>
  </si>
  <si>
    <t>도코사헥사엔산(22:6) -EPA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</si>
</sst>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theme="1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87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6" borderId="1" applyNumberFormat="0" applyAlignment="0" applyProtection="0">
      <alignment vertical="center"/>
    </xf>
    <xf numFmtId="0" fontId="7" fillId="26" borderId="1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8" borderId="2" applyNumberFormat="0" applyFont="0" applyAlignment="0" applyProtection="0">
      <alignment vertical="center"/>
    </xf>
    <xf numFmtId="0" fontId="4" fillId="28" borderId="2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0" borderId="3" applyNumberFormat="0" applyAlignment="0" applyProtection="0">
      <alignment vertical="center"/>
    </xf>
    <xf numFmtId="0" fontId="11" fillId="30" borderId="3" applyNumberFormat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31" borderId="1" applyNumberFormat="0" applyAlignment="0" applyProtection="0">
      <alignment vertical="center"/>
    </xf>
    <xf numFmtId="0" fontId="14" fillId="31" borderId="1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6" borderId="9" applyNumberFormat="0" applyAlignment="0" applyProtection="0">
      <alignment vertical="center"/>
    </xf>
    <xf numFmtId="0" fontId="20" fillId="26" borderId="9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/>
    <xf numFmtId="0" fontId="2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24" fillId="33" borderId="10" xfId="85" applyFont="1" applyFill="1" applyBorder="1" applyAlignment="1">
      <alignment horizontal="center" vertical="center"/>
    </xf>
    <xf numFmtId="0" fontId="0" fillId="0" borderId="11" xfId="84" applyNumberFormat="1" applyFont="1" applyBorder="1" applyAlignment="1">
      <alignment horizontal="right" vertical="center"/>
    </xf>
    <xf numFmtId="0" fontId="0" fillId="0" borderId="1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34" borderId="10" xfId="0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34" borderId="11" xfId="0" applyFill="1" applyBorder="1" applyAlignment="1">
      <alignment horizontal="left" vertical="center"/>
    </xf>
    <xf numFmtId="0" fontId="0" fillId="34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0" fillId="34" borderId="13" xfId="0" applyFill="1" applyBorder="1" applyAlignment="1">
      <alignment horizontal="center" vertical="center"/>
    </xf>
    <xf numFmtId="0" fontId="0" fillId="34" borderId="0" xfId="0" applyFill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87">
    <cellStyle name="20% - 강조색1 2" xfId="1"/>
    <cellStyle name="20% - 강조색1 3" xfId="2"/>
    <cellStyle name="20% - 강조색2 2" xfId="3"/>
    <cellStyle name="20% - 강조색2 3" xfId="4"/>
    <cellStyle name="20% - 강조색3 2" xfId="5"/>
    <cellStyle name="20% - 강조색3 3" xfId="6"/>
    <cellStyle name="20% - 강조색4 2" xfId="7"/>
    <cellStyle name="20% - 강조색4 3" xfId="8"/>
    <cellStyle name="20% - 강조색5 2" xfId="9"/>
    <cellStyle name="20% - 강조색5 3" xfId="10"/>
    <cellStyle name="20% - 강조색6 2" xfId="11"/>
    <cellStyle name="20% - 강조색6 3" xfId="12"/>
    <cellStyle name="40% - 강조색1 2" xfId="13"/>
    <cellStyle name="40% - 강조색1 3" xfId="14"/>
    <cellStyle name="40% - 강조색2 2" xfId="15"/>
    <cellStyle name="40% - 강조색2 3" xfId="16"/>
    <cellStyle name="40% - 강조색3 2" xfId="17"/>
    <cellStyle name="40% - 강조색3 3" xfId="18"/>
    <cellStyle name="40% - 강조색4 2" xfId="19"/>
    <cellStyle name="40% - 강조색4 3" xfId="20"/>
    <cellStyle name="40% - 강조색5 2" xfId="21"/>
    <cellStyle name="40% - 강조색5 3" xfId="22"/>
    <cellStyle name="40% - 강조색6 2" xfId="23"/>
    <cellStyle name="40% - 강조색6 3" xfId="24"/>
    <cellStyle name="60% - 강조색1 2" xfId="25"/>
    <cellStyle name="60% - 강조색1 3" xfId="26"/>
    <cellStyle name="60% - 강조색2 2" xfId="27"/>
    <cellStyle name="60% - 강조색2 3" xfId="28"/>
    <cellStyle name="60% - 강조색3 2" xfId="29"/>
    <cellStyle name="60% - 강조색3 3" xfId="30"/>
    <cellStyle name="60% - 강조색4 2" xfId="31"/>
    <cellStyle name="60% - 강조색4 3" xfId="32"/>
    <cellStyle name="60% - 강조색5 2" xfId="33"/>
    <cellStyle name="60% - 강조색5 3" xfId="34"/>
    <cellStyle name="60% - 강조색6 2" xfId="35"/>
    <cellStyle name="60% - 강조색6 3" xfId="36"/>
    <cellStyle name="강조색1 2" xfId="37"/>
    <cellStyle name="강조색1 3" xfId="38"/>
    <cellStyle name="강조색2 2" xfId="39"/>
    <cellStyle name="강조색2 3" xfId="40"/>
    <cellStyle name="강조색3 2" xfId="41"/>
    <cellStyle name="강조색3 3" xfId="42"/>
    <cellStyle name="강조색4 2" xfId="43"/>
    <cellStyle name="강조색4 3" xfId="44"/>
    <cellStyle name="강조색5 2" xfId="45"/>
    <cellStyle name="강조색5 3" xfId="46"/>
    <cellStyle name="강조색6 2" xfId="47"/>
    <cellStyle name="강조색6 3" xfId="48"/>
    <cellStyle name="경고문 2" xfId="49"/>
    <cellStyle name="경고문 3" xfId="50"/>
    <cellStyle name="계산 2" xfId="51"/>
    <cellStyle name="계산 3" xfId="52"/>
    <cellStyle name="나쁨 2" xfId="53"/>
    <cellStyle name="나쁨 3" xfId="54"/>
    <cellStyle name="메모 2" xfId="55"/>
    <cellStyle name="메모 3" xfId="56"/>
    <cellStyle name="보통 2" xfId="57"/>
    <cellStyle name="보통 3" xfId="58"/>
    <cellStyle name="설명 텍스트 2" xfId="59"/>
    <cellStyle name="설명 텍스트 3" xfId="60"/>
    <cellStyle name="셀 확인 2" xfId="61"/>
    <cellStyle name="셀 확인 3" xfId="62"/>
    <cellStyle name="연결된 셀 2" xfId="63"/>
    <cellStyle name="연결된 셀 3" xfId="64"/>
    <cellStyle name="요약 2" xfId="65"/>
    <cellStyle name="요약 3" xfId="66"/>
    <cellStyle name="입력 2" xfId="67"/>
    <cellStyle name="입력 3" xfId="68"/>
    <cellStyle name="제목 1 2" xfId="69"/>
    <cellStyle name="제목 1 3" xfId="70"/>
    <cellStyle name="제목 2 2" xfId="71"/>
    <cellStyle name="제목 2 3" xfId="72"/>
    <cellStyle name="제목 3 2" xfId="73"/>
    <cellStyle name="제목 3 3" xfId="74"/>
    <cellStyle name="제목 4 2" xfId="75"/>
    <cellStyle name="제목 4 3" xfId="76"/>
    <cellStyle name="제목 5" xfId="77"/>
    <cellStyle name="제목 6" xfId="78"/>
    <cellStyle name="좋음 2" xfId="79"/>
    <cellStyle name="좋음 3" xfId="80"/>
    <cellStyle name="출력 2" xfId="81"/>
    <cellStyle name="출력 3" xfId="82"/>
    <cellStyle name="표준" xfId="0" builtinId="0"/>
    <cellStyle name="표준 10 2" xfId="86"/>
    <cellStyle name="표준 10 2 2" xfId="110"/>
    <cellStyle name="표준 100" xfId="115"/>
    <cellStyle name="표준 100 2" xfId="121"/>
    <cellStyle name="표준 101" xfId="131"/>
    <cellStyle name="표준 102" xfId="116"/>
    <cellStyle name="표준 103" xfId="120"/>
    <cellStyle name="표준 2" xfId="83"/>
    <cellStyle name="표준 21" xfId="90"/>
    <cellStyle name="표준 21 2" xfId="122"/>
    <cellStyle name="표준 21 2 2" xfId="165"/>
    <cellStyle name="표준 22" xfId="113"/>
    <cellStyle name="표준 22 2" xfId="123"/>
    <cellStyle name="표준 22 2 2" xfId="166"/>
    <cellStyle name="표준 23" xfId="129"/>
    <cellStyle name="표준 23 2" xfId="126"/>
    <cellStyle name="표준 23 2 2" xfId="169"/>
    <cellStyle name="표준 24" xfId="96"/>
    <cellStyle name="표준 24 2" xfId="125"/>
    <cellStyle name="표준 24 2 2" xfId="168"/>
    <cellStyle name="표준 25" xfId="114"/>
    <cellStyle name="표준 25 2" xfId="124"/>
    <cellStyle name="표준 25 2 2" xfId="167"/>
    <cellStyle name="표준 26" xfId="150"/>
    <cellStyle name="표준 26 2" xfId="128"/>
    <cellStyle name="표준 26 2 2" xfId="171"/>
    <cellStyle name="표준 27" xfId="93"/>
    <cellStyle name="표준 27 2" xfId="127"/>
    <cellStyle name="표준 27 2 2" xfId="170"/>
    <cellStyle name="표준 28" xfId="88"/>
    <cellStyle name="표준 28 2" xfId="130"/>
    <cellStyle name="표준 28 2 2" xfId="172"/>
    <cellStyle name="표준 29 2" xfId="132"/>
    <cellStyle name="표준 29 2 2" xfId="173"/>
    <cellStyle name="표준 3" xfId="84"/>
    <cellStyle name="표준 30" xfId="87"/>
    <cellStyle name="표준 30 2" xfId="133"/>
    <cellStyle name="표준 30 2 2" xfId="174"/>
    <cellStyle name="표준 30 3" xfId="99"/>
    <cellStyle name="표준 30 3 2" xfId="153"/>
    <cellStyle name="표준 31" xfId="91"/>
    <cellStyle name="표준 31 2" xfId="111"/>
    <cellStyle name="표준 31 2 2" xfId="160"/>
    <cellStyle name="표준 31 3" xfId="104"/>
    <cellStyle name="표준 31 3 2" xfId="158"/>
    <cellStyle name="표준 32" xfId="95"/>
    <cellStyle name="표준 32 2" xfId="137"/>
    <cellStyle name="표준 32 2 2" xfId="178"/>
    <cellStyle name="표준 33" xfId="109"/>
    <cellStyle name="표준 33 2" xfId="136"/>
    <cellStyle name="표준 33 2 2" xfId="177"/>
    <cellStyle name="표준 34" xfId="135"/>
    <cellStyle name="표준 34 2" xfId="176"/>
    <cellStyle name="표준 35" xfId="108"/>
    <cellStyle name="표준 35 2" xfId="134"/>
    <cellStyle name="표준 35 2 2" xfId="175"/>
    <cellStyle name="표준 35 3" xfId="101"/>
    <cellStyle name="표준 35 3 2" xfId="155"/>
    <cellStyle name="표준 36 2" xfId="112"/>
    <cellStyle name="표준 36 2 2" xfId="161"/>
    <cellStyle name="표준 37 2" xfId="142"/>
    <cellStyle name="표준 37 2 2" xfId="179"/>
    <cellStyle name="표준 37 3" xfId="105"/>
    <cellStyle name="표준 37 3 2" xfId="159"/>
    <cellStyle name="표준 38" xfId="144"/>
    <cellStyle name="표준 38 2" xfId="181"/>
    <cellStyle name="표준 39" xfId="143"/>
    <cellStyle name="표준 39 2" xfId="180"/>
    <cellStyle name="표준 4" xfId="85"/>
    <cellStyle name="표준 4 2" xfId="152"/>
    <cellStyle name="표준 40" xfId="145"/>
    <cellStyle name="표준 40 2" xfId="182"/>
    <cellStyle name="표준 41" xfId="103"/>
    <cellStyle name="표준 41 2" xfId="157"/>
    <cellStyle name="표준 42" xfId="149"/>
    <cellStyle name="표준 42 2" xfId="185"/>
    <cellStyle name="표준 43" xfId="148"/>
    <cellStyle name="표준 43 2" xfId="184"/>
    <cellStyle name="표준 44" xfId="117"/>
    <cellStyle name="표준 44 2" xfId="162"/>
    <cellStyle name="표준 45" xfId="119"/>
    <cellStyle name="표준 45 2" xfId="164"/>
    <cellStyle name="표준 46" xfId="147"/>
    <cellStyle name="표준 46 2" xfId="183"/>
    <cellStyle name="표준 47" xfId="100"/>
    <cellStyle name="표준 47 2" xfId="154"/>
    <cellStyle name="표준 48" xfId="151"/>
    <cellStyle name="표준 48 2" xfId="186"/>
    <cellStyle name="표준 49" xfId="102"/>
    <cellStyle name="표준 49 2" xfId="156"/>
    <cellStyle name="표준 51" xfId="118"/>
    <cellStyle name="표준 51 2" xfId="163"/>
    <cellStyle name="표준 69" xfId="94"/>
    <cellStyle name="표준 70" xfId="98"/>
    <cellStyle name="표준 71" xfId="106"/>
    <cellStyle name="표준 72" xfId="138"/>
    <cellStyle name="표준 74" xfId="89"/>
    <cellStyle name="표준 77" xfId="97"/>
    <cellStyle name="표준 82" xfId="107"/>
    <cellStyle name="표준 84" xfId="139"/>
    <cellStyle name="표준 85" xfId="140"/>
    <cellStyle name="표준 86" xfId="141"/>
    <cellStyle name="표준 87" xfId="92"/>
    <cellStyle name="표준 90" xfId="1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7" workbookViewId="0">
      <selection activeCell="E18" sqref="E18"/>
    </sheetView>
  </sheetViews>
  <sheetFormatPr defaultRowHeight="16.5" x14ac:dyDescent="0.3"/>
  <cols>
    <col min="1" max="1" width="20.625" customWidth="1" collapsed="1"/>
    <col min="2" max="2" width="36.5" customWidth="1" collapsed="1"/>
    <col min="3" max="3" width="24.375" customWidth="1" collapsed="1"/>
    <col min="4" max="4" width="31.375" customWidth="1" collapsed="1"/>
    <col min="5" max="5" width="20.625" customWidth="1" collapsed="1"/>
    <col min="6" max="6" width="25.125" customWidth="1" collapsed="1"/>
  </cols>
  <sheetData>
    <row r="1" spans="1:7" s="6" customFormat="1" x14ac:dyDescent="0.3">
      <c r="A1" s="9" t="s">
        <v>5</v>
      </c>
      <c r="B1" s="8" t="s">
        <v>14</v>
      </c>
      <c r="C1" s="9" t="s">
        <v>6</v>
      </c>
      <c r="D1" s="8" t="s">
        <v>15</v>
      </c>
      <c r="E1" s="7"/>
      <c r="F1" s="7"/>
    </row>
    <row r="2" spans="1:7" s="6" customFormat="1" x14ac:dyDescent="0.3">
      <c r="A2" s="9" t="s">
        <v>7</v>
      </c>
      <c r="B2" s="8" t="s">
        <v>16</v>
      </c>
      <c r="C2" s="9" t="s">
        <v>8</v>
      </c>
      <c r="D2" s="8" t="s">
        <v>17</v>
      </c>
      <c r="E2" s="7"/>
      <c r="F2" s="7"/>
    </row>
    <row r="3" spans="1:7" s="6" customFormat="1" x14ac:dyDescent="0.3">
      <c r="A3" s="9" t="s">
        <v>9</v>
      </c>
      <c r="B3" s="8" t="s">
        <v>18</v>
      </c>
      <c r="C3" s="9" t="s">
        <v>13</v>
      </c>
      <c r="D3" s="8" t="s">
        <v>19</v>
      </c>
      <c r="E3" s="7"/>
      <c r="F3" s="7"/>
    </row>
    <row r="4" spans="1:7" s="6" customFormat="1" x14ac:dyDescent="0.3">
      <c r="A4" s="9" t="s">
        <v>12</v>
      </c>
      <c r="B4" s="8" t="s">
        <v>20</v>
      </c>
      <c r="C4" s="9" t="s">
        <v>10</v>
      </c>
      <c r="D4" s="8" t="s">
        <v>21</v>
      </c>
      <c r="E4" s="7"/>
      <c r="F4" s="7"/>
    </row>
    <row r="5" spans="1:7" x14ac:dyDescent="0.3">
      <c r="A5" s="9" t="s">
        <v>11</v>
      </c>
      <c r="B5" s="8" t="s">
        <v>22</v>
      </c>
      <c r="C5" s="8" t="s">
        <v>23</v>
      </c>
      <c r="D5" s="8" t="s">
        <v>24</v>
      </c>
      <c r="E5" s="7"/>
      <c r="F5" s="7"/>
    </row>
    <row r="7" spans="1:7" x14ac:dyDescent="0.3">
      <c r="A7" s="1" t="s">
        <v>0</v>
      </c>
      <c r="B7" s="1" t="s">
        <v>1</v>
      </c>
      <c r="C7" s="1" t="s">
        <v>2</v>
      </c>
      <c r="D7" s="1" t="s">
        <v>3</v>
      </c>
      <c r="E7" s="1" t="s">
        <v>21</v>
      </c>
      <c r="F7" s="1" t="s">
        <v>4</v>
      </c>
    </row>
    <row r="8" spans="1:7" s="4" customFormat="1" ht="16.5" customHeight="1" x14ac:dyDescent="0.3">
      <c r="A8" s="2" t="s">
        <v>25</v>
      </c>
      <c r="B8" s="3"/>
      <c r="C8" s="3"/>
      <c r="D8" s="5"/>
      <c r="E8" s="5"/>
      <c r="F8" s="10"/>
    </row>
    <row r="9" spans="1:7" ht="16.5" customHeight="1" x14ac:dyDescent="0.3">
      <c r="A9" s="2" t="s">
        <v>25</v>
      </c>
      <c r="B9" s="3" t="s">
        <v>26</v>
      </c>
      <c r="C9" s="3" t="s">
        <v>27</v>
      </c>
      <c r="D9" s="5" t="s">
        <v>28</v>
      </c>
      <c r="E9" s="5" t="s">
        <v>29</v>
      </c>
      <c r="F9" s="10"/>
    </row>
    <row r="10" spans="1:7" ht="16.5" customHeight="1" x14ac:dyDescent="0.3">
      <c r="A10" s="2" t="s">
        <v>30</v>
      </c>
      <c r="B10" s="3"/>
      <c r="C10" s="3"/>
      <c r="D10" s="5"/>
      <c r="E10" s="5"/>
      <c r="F10" s="10"/>
    </row>
    <row r="11" spans="1:7" ht="16.5" customHeight="1" x14ac:dyDescent="0.3">
      <c r="A11" s="2" t="s">
        <v>30</v>
      </c>
      <c r="B11" s="3" t="s">
        <v>31</v>
      </c>
      <c r="C11" s="3" t="s">
        <v>32</v>
      </c>
      <c r="D11" s="5" t="s">
        <v>33</v>
      </c>
      <c r="E11" s="5" t="s">
        <v>34</v>
      </c>
      <c r="F11" s="10"/>
    </row>
    <row r="12" spans="1:7" ht="16.5" customHeight="1" x14ac:dyDescent="0.3">
      <c r="A12" s="2" t="s">
        <v>35</v>
      </c>
      <c r="B12" s="3"/>
      <c r="C12" s="3"/>
      <c r="D12" s="5"/>
      <c r="E12" s="5"/>
      <c r="F12" s="10"/>
    </row>
    <row r="13" spans="1:7" ht="16.5" customHeight="1" x14ac:dyDescent="0.3">
      <c r="A13" s="2" t="s">
        <v>35</v>
      </c>
      <c r="B13" s="3" t="s">
        <v>36</v>
      </c>
      <c r="C13" s="3" t="s">
        <v>37</v>
      </c>
      <c r="D13" s="5" t="s">
        <v>38</v>
      </c>
      <c r="E13" s="5" t="s">
        <v>39</v>
      </c>
      <c r="F13" s="10" t="s">
        <v>40</v>
      </c>
    </row>
    <row r="14" spans="1:7" ht="16.5" customHeight="1" x14ac:dyDescent="0.3">
      <c r="A14" s="2" t="s">
        <v>35</v>
      </c>
      <c r="B14" s="3" t="s">
        <v>41</v>
      </c>
      <c r="C14" s="3" t="s">
        <v>42</v>
      </c>
      <c r="D14" s="5" t="s">
        <v>38</v>
      </c>
      <c r="E14" s="5" t="s">
        <v>43</v>
      </c>
      <c r="F14" s="10"/>
    </row>
    <row r="15" spans="1:7" ht="16.5" customHeight="1" x14ac:dyDescent="0.3">
      <c r="A15" s="2" t="s">
        <v>35</v>
      </c>
      <c r="B15" s="3" t="s">
        <v>44</v>
      </c>
      <c r="C15" s="3" t="s">
        <v>45</v>
      </c>
      <c r="D15" s="5" t="s">
        <v>38</v>
      </c>
      <c r="E15" s="5" t="s">
        <v>46</v>
      </c>
      <c r="F15" s="10"/>
      <c r="G15">
        <f>C9/100*C15</f>
        <v>2.3874</v>
      </c>
    </row>
    <row r="16" spans="1:7" ht="16.5" customHeight="1" x14ac:dyDescent="0.3">
      <c r="A16" s="2" t="s">
        <v>35</v>
      </c>
      <c r="B16" s="3" t="s">
        <v>47</v>
      </c>
      <c r="C16" s="3" t="s">
        <v>32</v>
      </c>
      <c r="D16" s="5" t="s">
        <v>28</v>
      </c>
      <c r="E16" s="5" t="s">
        <v>34</v>
      </c>
      <c r="F16" s="10" t="s">
        <v>48</v>
      </c>
    </row>
    <row r="17" spans="1:7" ht="16.5" customHeight="1" x14ac:dyDescent="0.3">
      <c r="A17" s="2" t="s">
        <v>35</v>
      </c>
      <c r="B17" s="3" t="s">
        <v>49</v>
      </c>
      <c r="C17" s="3" t="s">
        <v>32</v>
      </c>
      <c r="D17" s="5" t="s">
        <v>38</v>
      </c>
      <c r="E17" s="5" t="s">
        <v>34</v>
      </c>
      <c r="F17" s="10"/>
    </row>
    <row r="18" spans="1:7" ht="16.5" customHeight="1" x14ac:dyDescent="0.3">
      <c r="A18" s="2" t="s">
        <v>35</v>
      </c>
      <c r="B18" s="3" t="s">
        <v>50</v>
      </c>
      <c r="C18" s="3" t="s">
        <v>51</v>
      </c>
      <c r="D18" s="5" t="s">
        <v>38</v>
      </c>
      <c r="E18" s="5" t="s">
        <v>52</v>
      </c>
      <c r="F18" s="10"/>
    </row>
    <row r="19" spans="1:7" ht="16.5" customHeight="1" x14ac:dyDescent="0.3">
      <c r="A19" s="2" t="s">
        <v>35</v>
      </c>
      <c r="B19" s="3" t="s">
        <v>53</v>
      </c>
      <c r="C19" s="3" t="s">
        <v>32</v>
      </c>
      <c r="D19" s="5" t="s">
        <v>38</v>
      </c>
      <c r="E19" s="5" t="s">
        <v>34</v>
      </c>
      <c r="F19" s="10"/>
    </row>
    <row r="20" spans="1:7" ht="16.5" customHeight="1" x14ac:dyDescent="0.3">
      <c r="A20" s="2" t="s">
        <v>35</v>
      </c>
      <c r="B20" s="3" t="s">
        <v>54</v>
      </c>
      <c r="C20" s="3" t="s">
        <v>55</v>
      </c>
      <c r="D20" s="5" t="s">
        <v>38</v>
      </c>
      <c r="E20" s="5" t="s">
        <v>56</v>
      </c>
      <c r="F20" s="10"/>
    </row>
    <row r="21" spans="1:7" ht="16.5" customHeight="1" x14ac:dyDescent="0.3">
      <c r="A21" s="2" t="s">
        <v>35</v>
      </c>
      <c r="B21" s="3" t="s">
        <v>57</v>
      </c>
      <c r="C21" s="3" t="s">
        <v>32</v>
      </c>
      <c r="D21" s="5" t="s">
        <v>38</v>
      </c>
      <c r="E21" s="5" t="s">
        <v>34</v>
      </c>
      <c r="F21" s="10"/>
    </row>
    <row r="22" spans="1:7" ht="16.5" customHeight="1" x14ac:dyDescent="0.3">
      <c r="A22" s="2" t="s">
        <v>35</v>
      </c>
      <c r="B22" s="3" t="s">
        <v>58</v>
      </c>
      <c r="C22" s="3" t="s">
        <v>59</v>
      </c>
      <c r="D22" s="5" t="s">
        <v>38</v>
      </c>
      <c r="E22" s="5" t="s">
        <v>34</v>
      </c>
      <c r="F22" s="10"/>
    </row>
    <row r="23" spans="1:7" ht="16.5" customHeight="1" x14ac:dyDescent="0.3">
      <c r="A23" s="2" t="s">
        <v>35</v>
      </c>
      <c r="B23" s="3" t="s">
        <v>60</v>
      </c>
      <c r="C23" s="3" t="s">
        <v>61</v>
      </c>
      <c r="D23" s="5" t="s">
        <v>38</v>
      </c>
      <c r="E23" s="5" t="s">
        <v>62</v>
      </c>
      <c r="F23" s="10"/>
    </row>
    <row r="24" spans="1:7" ht="16.5" customHeight="1" x14ac:dyDescent="0.3">
      <c r="A24" s="2" t="s">
        <v>35</v>
      </c>
      <c r="B24" s="3" t="s">
        <v>63</v>
      </c>
      <c r="C24" s="3" t="s">
        <v>64</v>
      </c>
      <c r="D24" s="5" t="s">
        <v>38</v>
      </c>
      <c r="E24" s="5" t="s">
        <v>65</v>
      </c>
      <c r="F24" s="10"/>
    </row>
    <row r="25" spans="1:7" ht="16.5" customHeight="1" x14ac:dyDescent="0.3">
      <c r="A25" s="2" t="s">
        <v>35</v>
      </c>
      <c r="B25" s="3" t="s">
        <v>66</v>
      </c>
      <c r="C25" s="3" t="s">
        <v>32</v>
      </c>
      <c r="D25" s="5" t="s">
        <v>38</v>
      </c>
      <c r="E25" s="5" t="s">
        <v>34</v>
      </c>
      <c r="F25" s="10"/>
    </row>
    <row r="26" spans="1:7" ht="16.5" customHeight="1" x14ac:dyDescent="0.3">
      <c r="A26" s="2" t="s">
        <v>35</v>
      </c>
      <c r="B26" s="3" t="s">
        <v>67</v>
      </c>
      <c r="C26" s="3" t="s">
        <v>59</v>
      </c>
      <c r="D26" s="5" t="s">
        <v>38</v>
      </c>
      <c r="E26" s="5" t="s">
        <v>34</v>
      </c>
      <c r="F26" s="10"/>
    </row>
    <row r="27" spans="1:7" ht="16.5" customHeight="1" x14ac:dyDescent="0.3">
      <c r="A27" s="2" t="s">
        <v>35</v>
      </c>
      <c r="B27" s="3" t="s">
        <v>68</v>
      </c>
      <c r="C27" s="3" t="s">
        <v>69</v>
      </c>
      <c r="D27" s="5" t="s">
        <v>38</v>
      </c>
      <c r="E27" s="5" t="s">
        <v>70</v>
      </c>
      <c r="F27" s="10" t="s">
        <v>90</v>
      </c>
    </row>
    <row r="28" spans="1:7" ht="16.5" customHeight="1" x14ac:dyDescent="0.3">
      <c r="A28" s="2" t="s">
        <v>35</v>
      </c>
      <c r="B28" s="3" t="s">
        <v>71</v>
      </c>
      <c r="C28" s="3" t="s">
        <v>32</v>
      </c>
      <c r="D28" s="5" t="s">
        <v>38</v>
      </c>
      <c r="E28" s="5" t="s">
        <v>34</v>
      </c>
      <c r="F28" s="10"/>
    </row>
    <row r="29" spans="1:7" ht="16.5" customHeight="1" x14ac:dyDescent="0.3">
      <c r="A29" s="2" t="s">
        <v>35</v>
      </c>
      <c r="B29" s="3" t="s">
        <v>72</v>
      </c>
      <c r="C29" s="3" t="s">
        <v>73</v>
      </c>
      <c r="D29" s="5" t="s">
        <v>38</v>
      </c>
      <c r="E29" s="5" t="s">
        <v>74</v>
      </c>
      <c r="F29" s="10"/>
    </row>
    <row r="30" spans="1:7" ht="16.5" customHeight="1" x14ac:dyDescent="0.3">
      <c r="A30" s="2" t="s">
        <v>35</v>
      </c>
      <c r="B30" s="3" t="s">
        <v>75</v>
      </c>
      <c r="C30" s="3" t="s">
        <v>76</v>
      </c>
      <c r="D30" s="5" t="s">
        <v>38</v>
      </c>
      <c r="E30" s="5" t="s">
        <v>77</v>
      </c>
      <c r="F30" s="14"/>
    </row>
    <row r="31" spans="1:7" ht="16.5" customHeight="1" x14ac:dyDescent="0.3">
      <c r="A31" s="2" t="s">
        <v>35</v>
      </c>
      <c r="B31" s="11" t="s">
        <v>93</v>
      </c>
      <c r="C31" s="11" t="s">
        <v>78</v>
      </c>
      <c r="D31" s="12" t="s">
        <v>38</v>
      </c>
      <c r="E31" s="12" t="s">
        <v>79</v>
      </c>
      <c r="F31" s="14" t="s">
        <v>88</v>
      </c>
      <c r="G31">
        <f>G15/100*E31</f>
        <v>0.62311139999999998</v>
      </c>
    </row>
    <row r="32" spans="1:7" ht="16.5" customHeight="1" x14ac:dyDescent="0.3">
      <c r="A32" s="2" t="s">
        <v>35</v>
      </c>
      <c r="B32" s="3" t="s">
        <v>80</v>
      </c>
      <c r="C32" s="3" t="s">
        <v>32</v>
      </c>
      <c r="D32" s="5" t="s">
        <v>38</v>
      </c>
      <c r="E32" s="5" t="s">
        <v>34</v>
      </c>
      <c r="F32" s="14"/>
    </row>
    <row r="33" spans="1:9" ht="16.5" customHeight="1" x14ac:dyDescent="0.3">
      <c r="A33" s="2" t="s">
        <v>35</v>
      </c>
      <c r="B33" s="11" t="s">
        <v>94</v>
      </c>
      <c r="C33" s="11" t="s">
        <v>61</v>
      </c>
      <c r="D33" s="12" t="s">
        <v>38</v>
      </c>
      <c r="E33" s="12" t="s">
        <v>62</v>
      </c>
      <c r="F33" s="14" t="s">
        <v>89</v>
      </c>
      <c r="G33">
        <f>G15/100*E33</f>
        <v>0.25067699999999998</v>
      </c>
      <c r="H33" s="15" t="s">
        <v>91</v>
      </c>
      <c r="I33" s="16"/>
    </row>
    <row r="34" spans="1:9" ht="16.5" customHeight="1" x14ac:dyDescent="0.3">
      <c r="A34" s="2" t="s">
        <v>35</v>
      </c>
      <c r="B34" s="3" t="s">
        <v>81</v>
      </c>
      <c r="C34" s="3" t="s">
        <v>82</v>
      </c>
      <c r="D34" s="5" t="s">
        <v>38</v>
      </c>
      <c r="E34" s="5" t="s">
        <v>83</v>
      </c>
      <c r="F34" s="10"/>
      <c r="G34" s="13"/>
      <c r="H34" s="17">
        <f>G31+G33</f>
        <v>0.87378840000000002</v>
      </c>
      <c r="I34" s="17"/>
    </row>
    <row r="35" spans="1:9" ht="16.5" customHeight="1" x14ac:dyDescent="0.3">
      <c r="A35" s="2" t="s">
        <v>84</v>
      </c>
      <c r="B35" s="3"/>
      <c r="C35" s="3"/>
      <c r="D35" s="5"/>
      <c r="E35" s="5"/>
      <c r="F35" s="10"/>
    </row>
    <row r="36" spans="1:9" ht="16.5" customHeight="1" x14ac:dyDescent="0.3">
      <c r="A36" s="2" t="s">
        <v>85</v>
      </c>
      <c r="B36" s="3"/>
      <c r="C36" s="3"/>
      <c r="D36" s="5"/>
      <c r="E36" s="5"/>
      <c r="F36" s="10"/>
    </row>
    <row r="37" spans="1:9" ht="16.5" customHeight="1" x14ac:dyDescent="0.3">
      <c r="A37" s="2" t="s">
        <v>86</v>
      </c>
      <c r="B37" s="3"/>
      <c r="C37" s="3"/>
      <c r="D37" s="5"/>
      <c r="E37" s="5"/>
      <c r="F37" s="10"/>
    </row>
    <row r="38" spans="1:9" ht="16.5" customHeight="1" x14ac:dyDescent="0.3">
      <c r="A38" s="2" t="s">
        <v>87</v>
      </c>
      <c r="B38" s="3"/>
      <c r="C38" s="3"/>
      <c r="D38" s="5"/>
      <c r="E38" s="5"/>
      <c r="F38" s="10"/>
    </row>
    <row r="40" spans="1:9" x14ac:dyDescent="0.3">
      <c r="A40" s="18" t="s">
        <v>92</v>
      </c>
      <c r="B40" s="19"/>
      <c r="C40" s="19"/>
      <c r="D40" s="19"/>
      <c r="E40" s="19"/>
      <c r="F40" s="19"/>
    </row>
    <row r="41" spans="1:9" x14ac:dyDescent="0.3">
      <c r="A41" s="19"/>
      <c r="B41" s="19"/>
      <c r="C41" s="19"/>
      <c r="D41" s="19"/>
      <c r="E41" s="19"/>
      <c r="F41" s="19"/>
    </row>
    <row r="42" spans="1:9" x14ac:dyDescent="0.3">
      <c r="A42" s="19"/>
      <c r="B42" s="19"/>
      <c r="C42" s="19"/>
      <c r="D42" s="19"/>
      <c r="E42" s="19"/>
      <c r="F42" s="19"/>
    </row>
    <row r="43" spans="1:9" x14ac:dyDescent="0.3">
      <c r="A43" s="19"/>
      <c r="B43" s="19"/>
      <c r="C43" s="19"/>
      <c r="D43" s="19"/>
      <c r="E43" s="19"/>
      <c r="F43" s="19"/>
    </row>
  </sheetData>
  <mergeCells count="3">
    <mergeCell ref="H33:I33"/>
    <mergeCell ref="H34:I34"/>
    <mergeCell ref="A40:F4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KJS</dc:creator>
  <cp:lastModifiedBy>김대한</cp:lastModifiedBy>
  <dcterms:created xsi:type="dcterms:W3CDTF">2015-03-19T16:31:24Z</dcterms:created>
  <dcterms:modified xsi:type="dcterms:W3CDTF">2021-06-07T02:55:19Z</dcterms:modified>
</cp:coreProperties>
</file>