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Server-02\홈랩\!방송팀\서류 자료\매출자료\매출 증빙자료 - 복사본\기절베개 판매수량\"/>
    </mc:Choice>
  </mc:AlternateContent>
  <xr:revisionPtr revIDLastSave="0" documentId="13_ncr:1_{3BFD328C-7731-4105-AEA1-4812B57602A7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C11" i="1"/>
  <c r="B11" i="1"/>
  <c r="B10" i="1"/>
  <c r="C10" i="1"/>
  <c r="C19" i="1"/>
  <c r="B19" i="1"/>
  <c r="C14" i="1"/>
  <c r="B14" i="1"/>
  <c r="C21" i="1" l="1"/>
</calcChain>
</file>

<file path=xl/sharedStrings.xml><?xml version="1.0" encoding="utf-8"?>
<sst xmlns="http://schemas.openxmlformats.org/spreadsheetml/2006/main" count="22" uniqueCount="22">
  <si>
    <t>홈앤쇼핑</t>
    <phoneticPr fontId="1" type="noConversion"/>
  </si>
  <si>
    <t>판매처</t>
    <phoneticPr fontId="1" type="noConversion"/>
  </si>
  <si>
    <t>판매수량</t>
    <phoneticPr fontId="1" type="noConversion"/>
  </si>
  <si>
    <t>판매금액</t>
    <phoneticPr fontId="1" type="noConversion"/>
  </si>
  <si>
    <t>CJ오쇼핑</t>
    <phoneticPr fontId="1" type="noConversion"/>
  </si>
  <si>
    <t>자사몰</t>
    <phoneticPr fontId="1" type="noConversion"/>
  </si>
  <si>
    <t>신세계</t>
    <phoneticPr fontId="1" type="noConversion"/>
  </si>
  <si>
    <t>롯데</t>
    <phoneticPr fontId="1" type="noConversion"/>
  </si>
  <si>
    <t>11번가</t>
    <phoneticPr fontId="1" type="noConversion"/>
  </si>
  <si>
    <t>29CM</t>
    <phoneticPr fontId="1" type="noConversion"/>
  </si>
  <si>
    <t>1300K</t>
    <phoneticPr fontId="1" type="noConversion"/>
  </si>
  <si>
    <t>gs샵</t>
    <phoneticPr fontId="1" type="noConversion"/>
  </si>
  <si>
    <t>sk스토어</t>
    <phoneticPr fontId="1" type="noConversion"/>
  </si>
  <si>
    <t>롯데아이몰</t>
    <phoneticPr fontId="1" type="noConversion"/>
  </si>
  <si>
    <t>롯데온</t>
    <phoneticPr fontId="1" type="noConversion"/>
  </si>
  <si>
    <t>오늘의집</t>
    <phoneticPr fontId="1" type="noConversion"/>
  </si>
  <si>
    <t>위메프</t>
    <phoneticPr fontId="1" type="noConversion"/>
  </si>
  <si>
    <t>쿠팡</t>
    <phoneticPr fontId="1" type="noConversion"/>
  </si>
  <si>
    <t>텐바이텐</t>
    <phoneticPr fontId="1" type="noConversion"/>
  </si>
  <si>
    <t>티몬</t>
    <phoneticPr fontId="1" type="noConversion"/>
  </si>
  <si>
    <t>한샘</t>
    <phoneticPr fontId="1" type="noConversion"/>
  </si>
  <si>
    <t>한샘몰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</si>
</sst>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176" fontId="0" fillId="0" borderId="0" xfId="0" applyNumberFormat="1"/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workbookViewId="0">
      <selection activeCell="B21" sqref="B21"/>
    </sheetView>
  </sheetViews>
  <sheetFormatPr defaultRowHeight="16.5" x14ac:dyDescent="0.3"/>
  <cols>
    <col min="1" max="1" width="11" bestFit="1" customWidth="1"/>
    <col min="2" max="2" width="14" customWidth="1"/>
    <col min="3" max="3" width="14.75" bestFit="1" customWidth="1"/>
  </cols>
  <sheetData>
    <row r="1" spans="1:3" x14ac:dyDescent="0.3">
      <c r="A1" s="2" t="s">
        <v>1</v>
      </c>
      <c r="B1" s="2" t="s">
        <v>2</v>
      </c>
      <c r="C1" s="2" t="s">
        <v>3</v>
      </c>
    </row>
    <row r="2" spans="1:3" x14ac:dyDescent="0.3">
      <c r="A2" s="2" t="s">
        <v>4</v>
      </c>
      <c r="B2" s="3">
        <v>92338</v>
      </c>
      <c r="C2" s="3">
        <v>8434002386</v>
      </c>
    </row>
    <row r="3" spans="1:3" x14ac:dyDescent="0.3">
      <c r="A3" s="2" t="s">
        <v>0</v>
      </c>
      <c r="B3" s="3">
        <v>3538020</v>
      </c>
      <c r="C3" s="3">
        <v>65387878650</v>
      </c>
    </row>
    <row r="4" spans="1:3" x14ac:dyDescent="0.3">
      <c r="A4" s="2" t="s">
        <v>5</v>
      </c>
      <c r="B4" s="3">
        <v>58894</v>
      </c>
      <c r="C4" s="3">
        <v>7385109903</v>
      </c>
    </row>
    <row r="5" spans="1:3" x14ac:dyDescent="0.3">
      <c r="A5" s="2" t="s">
        <v>6</v>
      </c>
      <c r="B5" s="3">
        <v>417966</v>
      </c>
      <c r="C5" s="3">
        <v>9216632426</v>
      </c>
    </row>
    <row r="6" spans="1:3" x14ac:dyDescent="0.3">
      <c r="A6" s="2" t="s">
        <v>7</v>
      </c>
      <c r="B6" s="3">
        <v>127656</v>
      </c>
      <c r="C6" s="3">
        <v>4163255292</v>
      </c>
    </row>
    <row r="7" spans="1:3" x14ac:dyDescent="0.3">
      <c r="A7" s="2" t="s">
        <v>8</v>
      </c>
      <c r="B7" s="3">
        <v>66572</v>
      </c>
      <c r="C7" s="3">
        <v>723075050</v>
      </c>
    </row>
    <row r="8" spans="1:3" x14ac:dyDescent="0.3">
      <c r="A8" s="2" t="s">
        <v>9</v>
      </c>
      <c r="B8" s="3"/>
      <c r="C8" s="3">
        <v>22055849</v>
      </c>
    </row>
    <row r="9" spans="1:3" x14ac:dyDescent="0.3">
      <c r="A9" s="2" t="s">
        <v>10</v>
      </c>
      <c r="B9" s="3">
        <v>29516</v>
      </c>
      <c r="C9" s="3">
        <v>405267660</v>
      </c>
    </row>
    <row r="10" spans="1:3" x14ac:dyDescent="0.3">
      <c r="A10" s="2" t="s">
        <v>11</v>
      </c>
      <c r="B10" s="3">
        <f>33044+51800+35052</f>
        <v>119896</v>
      </c>
      <c r="C10" s="3">
        <f>406460495+552592955+427399595</f>
        <v>1386453045</v>
      </c>
    </row>
    <row r="11" spans="1:3" x14ac:dyDescent="0.3">
      <c r="A11" s="2" t="s">
        <v>12</v>
      </c>
      <c r="B11" s="3">
        <f>10312+9576</f>
        <v>19888</v>
      </c>
      <c r="C11" s="3">
        <f>111684365+69831330</f>
        <v>181515695</v>
      </c>
    </row>
    <row r="12" spans="1:3" x14ac:dyDescent="0.3">
      <c r="A12" s="2" t="s">
        <v>13</v>
      </c>
      <c r="B12" s="3">
        <v>16468</v>
      </c>
      <c r="C12" s="3">
        <v>206062130</v>
      </c>
    </row>
    <row r="13" spans="1:3" x14ac:dyDescent="0.3">
      <c r="A13" s="2" t="s">
        <v>14</v>
      </c>
      <c r="B13" s="3">
        <v>6620</v>
      </c>
      <c r="C13" s="3">
        <v>48653090</v>
      </c>
    </row>
    <row r="14" spans="1:3" x14ac:dyDescent="0.3">
      <c r="A14" s="2" t="s">
        <v>15</v>
      </c>
      <c r="B14" s="3">
        <f>18412+195152+55312</f>
        <v>268876</v>
      </c>
      <c r="C14" s="3">
        <f>140064000+1735723400+457339600</f>
        <v>2333127000</v>
      </c>
    </row>
    <row r="15" spans="1:3" x14ac:dyDescent="0.3">
      <c r="A15" s="2" t="s">
        <v>16</v>
      </c>
      <c r="B15" s="3">
        <v>130308</v>
      </c>
      <c r="C15" s="3">
        <v>831098825</v>
      </c>
    </row>
    <row r="16" spans="1:3" x14ac:dyDescent="0.3">
      <c r="A16" s="2" t="s">
        <v>17</v>
      </c>
      <c r="B16" s="3"/>
      <c r="C16" s="3">
        <v>10985228</v>
      </c>
    </row>
    <row r="17" spans="1:3" x14ac:dyDescent="0.3">
      <c r="A17" s="2" t="s">
        <v>18</v>
      </c>
      <c r="B17" s="3"/>
      <c r="C17" s="3">
        <v>218132860</v>
      </c>
    </row>
    <row r="18" spans="1:3" x14ac:dyDescent="0.3">
      <c r="A18" s="2" t="s">
        <v>19</v>
      </c>
      <c r="B18" s="3">
        <v>119400</v>
      </c>
      <c r="C18" s="3">
        <v>727090500</v>
      </c>
    </row>
    <row r="19" spans="1:3" x14ac:dyDescent="0.3">
      <c r="A19" s="2" t="s">
        <v>21</v>
      </c>
      <c r="B19" s="3">
        <f>4006+2263</f>
        <v>6269</v>
      </c>
      <c r="C19" s="3">
        <f>130253370+64789300</f>
        <v>195042670</v>
      </c>
    </row>
    <row r="20" spans="1:3" x14ac:dyDescent="0.3">
      <c r="A20" s="2" t="s">
        <v>20</v>
      </c>
      <c r="B20" s="3">
        <v>22160</v>
      </c>
      <c r="C20" s="3">
        <v>195978790</v>
      </c>
    </row>
    <row r="21" spans="1:3" x14ac:dyDescent="0.3">
      <c r="A21" s="2"/>
      <c r="B21" s="3">
        <f>SUM(B2:B20)</f>
        <v>5040847</v>
      </c>
      <c r="C21" s="3">
        <f>SUM(C2:C20)</f>
        <v>102071417049</v>
      </c>
    </row>
    <row r="22" spans="1:3" x14ac:dyDescent="0.3">
      <c r="B22" s="1"/>
      <c r="C22" s="1"/>
    </row>
    <row r="23" spans="1:3" x14ac:dyDescent="0.3">
      <c r="B23" s="1"/>
      <c r="C23" s="1"/>
    </row>
    <row r="24" spans="1:3" x14ac:dyDescent="0.3">
      <c r="B24" s="1"/>
      <c r="C24" s="1"/>
    </row>
    <row r="25" spans="1:3" x14ac:dyDescent="0.3">
      <c r="B25" s="1"/>
      <c r="C25" s="1"/>
    </row>
    <row r="26" spans="1:3" x14ac:dyDescent="0.3">
      <c r="B26" s="1"/>
      <c r="C26" s="1"/>
    </row>
    <row r="27" spans="1:3" x14ac:dyDescent="0.3">
      <c r="B27" s="1"/>
      <c r="C27" s="1"/>
    </row>
    <row r="28" spans="1:3" x14ac:dyDescent="0.3">
      <c r="B28" s="1"/>
      <c r="C28" s="1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2021-05-17T04:29:54Z</dcterms:modified>
</cp:coreProperties>
</file>